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Komisja Finansów\Komisja 10.04.2021\"/>
    </mc:Choice>
  </mc:AlternateContent>
  <xr:revisionPtr revIDLastSave="0" documentId="13_ncr:1_{76938C80-8B74-4DCB-AF1E-04A4C958F8D6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Arkusz1!$A$4:$F$33</definedName>
  </definedNames>
  <calcPr calcId="191029"/>
</workbook>
</file>

<file path=xl/calcChain.xml><?xml version="1.0" encoding="utf-8"?>
<calcChain xmlns="http://schemas.openxmlformats.org/spreadsheetml/2006/main">
  <c r="D28" i="3" l="1"/>
  <c r="D17" i="3"/>
  <c r="E24" i="2"/>
  <c r="D18" i="2"/>
  <c r="D10" i="2"/>
  <c r="D29" i="3" l="1"/>
  <c r="E34" i="3" s="1"/>
  <c r="D19" i="2"/>
</calcChain>
</file>

<file path=xl/sharedStrings.xml><?xml version="1.0" encoding="utf-8"?>
<sst xmlns="http://schemas.openxmlformats.org/spreadsheetml/2006/main" count="103" uniqueCount="52">
  <si>
    <t>Dział</t>
  </si>
  <si>
    <t>Rozdział</t>
  </si>
  <si>
    <t>§</t>
  </si>
  <si>
    <t>Kwota</t>
  </si>
  <si>
    <t>Działanie</t>
  </si>
  <si>
    <t>Organizacja ruchu – porozumienie Powiat</t>
  </si>
  <si>
    <t>b</t>
  </si>
  <si>
    <t>i</t>
  </si>
  <si>
    <t>Lema – zmniejszenie dochodów</t>
  </si>
  <si>
    <t>ŚDŚ</t>
  </si>
  <si>
    <t>Badania lekarskie strażaków</t>
  </si>
  <si>
    <t>Wydatki COVID-19</t>
  </si>
  <si>
    <t>Przeglądy – monitoring sołectwa</t>
  </si>
  <si>
    <t>Monitoring miejski</t>
  </si>
  <si>
    <t>SP 2 - boisko</t>
  </si>
  <si>
    <t>Umieszczenie dzieci w rodzinach zastępczych</t>
  </si>
  <si>
    <t>Dofinansowanie systemów grzewczych - piece</t>
  </si>
  <si>
    <t>Nasadzenia, zieleń</t>
  </si>
  <si>
    <t>MOK – sygnalizacja p.poż.</t>
  </si>
  <si>
    <t>Budowa boiska do siatkówki - Czapury</t>
  </si>
  <si>
    <t>Rodzaj wydatku*</t>
  </si>
  <si>
    <t>*b - wydatki bieżące</t>
  </si>
  <si>
    <t>*i - wydatki majątkowe</t>
  </si>
  <si>
    <t>Razem wydatki bieżące i majątkowe</t>
  </si>
  <si>
    <t>wydatki inwestycyjne</t>
  </si>
  <si>
    <t>wydatki bieżące</t>
  </si>
  <si>
    <t xml:space="preserve">Budowa pomostu pływającego </t>
  </si>
  <si>
    <t xml:space="preserve">Budowa ulicy Lema w Mosinie </t>
  </si>
  <si>
    <t xml:space="preserve">WYKORZYSTANIE WOLNYCH ŚRODKÓW ZAANGAZOWANYCH UCHWAŁĄ XLIV/372/21 Z 29.04.2021 R. </t>
  </si>
  <si>
    <t>Wartośc wolnych środków pozostała pozostała po sesji z dnia 29.04.2021 r.:</t>
  </si>
  <si>
    <t xml:space="preserve">Wolne środki roku na 1 stycznia 2021r. </t>
  </si>
  <si>
    <t>Czerwonka</t>
  </si>
  <si>
    <t>Projekt ulicy Piotrowskiej                               w Daszewicach</t>
  </si>
  <si>
    <t>Telefony systemowe  Dworcowa</t>
  </si>
  <si>
    <t>85153/85154</t>
  </si>
  <si>
    <t>Nadwyżka z alkoholu - program walki z narkomania i alkoholizmem</t>
  </si>
  <si>
    <t xml:space="preserve">3 przełączniki sieciowe </t>
  </si>
  <si>
    <t xml:space="preserve">Rozwój infrastruktury lekoatletycznej - dokumentacja </t>
  </si>
  <si>
    <t>P 2 - remont łazienki</t>
  </si>
  <si>
    <t>P 4 - remont łazienki</t>
  </si>
  <si>
    <t>SP 1 - remont biblioteki</t>
  </si>
  <si>
    <t>900.000,00</t>
  </si>
  <si>
    <t>Dotacje dla przedszkoli publicznych i niepulicznych</t>
  </si>
  <si>
    <t>294/259</t>
  </si>
  <si>
    <t>Przeglądy bieżące - utrzymanie oświetlenia ulic</t>
  </si>
  <si>
    <t>Program "Czyste Powietrze"</t>
  </si>
  <si>
    <t>Program "STOP SMOG"</t>
  </si>
  <si>
    <t>Budowa ulicy Piaskowej w Mosinie - kwota brakująca do rozliczenia kosztorysowego zadania znajdujacego się w wydatkach niewygasajacych roku 2020</t>
  </si>
  <si>
    <t xml:space="preserve">Budowa ulicy Piaskowej w Mosinie - uzupełnienie srodków do wartości kosztorysowej  </t>
  </si>
  <si>
    <t>Pozostała wartość wolnych środków:</t>
  </si>
  <si>
    <t xml:space="preserve">Wolne środki Uchwała z 29 kwietnia 2021r. </t>
  </si>
  <si>
    <t>Zestawienie propozycji zaangażowania wolnych środków na realizację poniższych zadań: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</si>
</sst>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4" fontId="0" fillId="0" borderId="0" xfId="0" applyNumberFormat="1"/>
    <xf numFmtId="4" fontId="1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4" fontId="5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164" fontId="0" fillId="0" borderId="0" xfId="0" applyNumberFormat="1"/>
    <xf numFmtId="164" fontId="6" fillId="0" borderId="0" xfId="0" applyNumberFormat="1" applyFont="1"/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workbookViewId="0">
      <selection activeCell="M19" sqref="M19"/>
    </sheetView>
  </sheetViews>
  <sheetFormatPr defaultRowHeight="15" x14ac:dyDescent="0.25"/>
  <cols>
    <col min="4" max="4" width="18" style="7" customWidth="1"/>
    <col min="5" max="5" width="23.5703125" customWidth="1"/>
    <col min="6" max="6" width="19.42578125" customWidth="1"/>
  </cols>
  <sheetData>
    <row r="1" spans="1:7" ht="18.75" x14ac:dyDescent="0.3">
      <c r="D1"/>
      <c r="E1" s="20"/>
    </row>
    <row r="2" spans="1:7" x14ac:dyDescent="0.25">
      <c r="D2"/>
    </row>
    <row r="3" spans="1:7" ht="15.75" thickBot="1" x14ac:dyDescent="0.3">
      <c r="D3"/>
    </row>
    <row r="4" spans="1:7" ht="15.75" thickBot="1" x14ac:dyDescent="0.3">
      <c r="A4" s="18"/>
      <c r="B4" s="18"/>
      <c r="C4" s="17"/>
      <c r="D4" s="17"/>
      <c r="E4" s="17"/>
      <c r="F4" s="18"/>
      <c r="G4" s="1"/>
    </row>
    <row r="5" spans="1:7" ht="15.75" thickBot="1" x14ac:dyDescent="0.3">
      <c r="D5"/>
      <c r="G5" s="3"/>
    </row>
    <row r="6" spans="1:7" ht="15.75" thickBot="1" x14ac:dyDescent="0.3">
      <c r="A6" s="11"/>
      <c r="B6" s="12"/>
      <c r="C6" s="12"/>
      <c r="D6" s="13"/>
      <c r="E6" s="12"/>
      <c r="F6" s="12"/>
      <c r="G6" s="3"/>
    </row>
    <row r="7" spans="1:7" ht="15.75" thickBot="1" x14ac:dyDescent="0.3">
      <c r="A7" s="2"/>
      <c r="B7" s="3"/>
      <c r="C7" s="3"/>
      <c r="D7" s="8"/>
      <c r="E7" s="3"/>
      <c r="F7" s="3"/>
      <c r="G7" s="3"/>
    </row>
    <row r="8" spans="1:7" ht="15.75" thickBot="1" x14ac:dyDescent="0.3">
      <c r="A8" s="2"/>
      <c r="B8" s="3"/>
      <c r="C8" s="3"/>
      <c r="D8" s="8"/>
      <c r="E8" s="3"/>
      <c r="F8" s="3"/>
      <c r="G8" s="3"/>
    </row>
    <row r="9" spans="1:7" ht="15.75" thickBot="1" x14ac:dyDescent="0.3">
      <c r="A9" s="2"/>
      <c r="B9" s="3"/>
      <c r="C9" s="3"/>
      <c r="D9" s="8"/>
      <c r="E9" s="3"/>
      <c r="F9" s="3"/>
      <c r="G9" s="3"/>
    </row>
    <row r="10" spans="1:7" ht="16.5" thickBot="1" x14ac:dyDescent="0.3">
      <c r="A10" s="28"/>
      <c r="B10" s="29"/>
      <c r="C10" s="30"/>
      <c r="D10" s="10"/>
      <c r="E10" s="28"/>
      <c r="F10" s="29"/>
      <c r="G10" s="3"/>
    </row>
    <row r="11" spans="1:7" ht="15.75" thickBot="1" x14ac:dyDescent="0.3">
      <c r="A11" s="11"/>
      <c r="B11" s="12"/>
      <c r="C11" s="12"/>
      <c r="D11" s="13"/>
      <c r="E11" s="12"/>
      <c r="F11" s="12"/>
      <c r="G11" s="3"/>
    </row>
    <row r="12" spans="1:7" ht="15.75" thickBot="1" x14ac:dyDescent="0.3">
      <c r="A12" s="2"/>
      <c r="B12" s="3"/>
      <c r="C12" s="3"/>
      <c r="D12" s="8"/>
      <c r="E12" s="3"/>
      <c r="F12" s="3"/>
      <c r="G12" s="3"/>
    </row>
    <row r="13" spans="1:7" ht="15.75" thickBot="1" x14ac:dyDescent="0.3">
      <c r="A13" s="2"/>
      <c r="B13" s="3"/>
      <c r="C13" s="3"/>
      <c r="D13" s="16"/>
      <c r="E13" s="3"/>
      <c r="F13" s="3"/>
      <c r="G13" s="3"/>
    </row>
    <row r="14" spans="1:7" ht="15.75" thickBot="1" x14ac:dyDescent="0.3">
      <c r="A14" s="2"/>
      <c r="B14" s="3"/>
      <c r="C14" s="3"/>
      <c r="D14" s="8"/>
      <c r="E14" s="3"/>
      <c r="F14" s="3"/>
      <c r="G14" s="3"/>
    </row>
    <row r="15" spans="1:7" ht="15.75" thickBot="1" x14ac:dyDescent="0.3">
      <c r="A15" s="2"/>
      <c r="B15" s="3"/>
      <c r="C15" s="3"/>
      <c r="D15" s="8"/>
      <c r="E15" s="3"/>
      <c r="F15" s="3"/>
      <c r="G15" s="3"/>
    </row>
    <row r="16" spans="1:7" ht="15.75" thickBot="1" x14ac:dyDescent="0.3">
      <c r="A16" s="2"/>
      <c r="B16" s="3"/>
      <c r="C16" s="3"/>
      <c r="D16" s="8"/>
      <c r="E16" s="3"/>
      <c r="F16" s="3"/>
      <c r="G16" s="3"/>
    </row>
    <row r="17" spans="1:7" ht="15.75" thickBot="1" x14ac:dyDescent="0.3">
      <c r="A17" s="2"/>
      <c r="B17" s="3"/>
      <c r="C17" s="3"/>
      <c r="D17" s="8"/>
      <c r="E17" s="3"/>
      <c r="F17" s="3"/>
      <c r="G17" s="3"/>
    </row>
    <row r="18" spans="1:7" ht="16.5" thickBot="1" x14ac:dyDescent="0.3">
      <c r="A18" s="31"/>
      <c r="B18" s="32"/>
      <c r="C18" s="33"/>
      <c r="D18" s="14"/>
      <c r="E18" s="34"/>
      <c r="F18" s="35"/>
      <c r="G18" s="3"/>
    </row>
    <row r="19" spans="1:7" ht="16.5" thickBot="1" x14ac:dyDescent="0.3">
      <c r="A19" s="36"/>
      <c r="B19" s="36"/>
      <c r="C19" s="36"/>
      <c r="D19" s="15"/>
      <c r="E19" s="37"/>
      <c r="F19" s="38"/>
      <c r="G19" s="3"/>
    </row>
    <row r="20" spans="1:7" ht="15.75" thickBot="1" x14ac:dyDescent="0.3">
      <c r="D20"/>
      <c r="G20" s="3"/>
    </row>
    <row r="21" spans="1:7" ht="15.75" thickBot="1" x14ac:dyDescent="0.3">
      <c r="D21"/>
      <c r="G21" s="3"/>
    </row>
    <row r="22" spans="1:7" ht="15.75" thickBot="1" x14ac:dyDescent="0.3">
      <c r="D22"/>
      <c r="G22" s="3"/>
    </row>
    <row r="23" spans="1:7" ht="15.75" thickBot="1" x14ac:dyDescent="0.3">
      <c r="D23"/>
      <c r="G23" s="3"/>
    </row>
    <row r="24" spans="1:7" ht="15.75" thickBot="1" x14ac:dyDescent="0.3">
      <c r="D24"/>
      <c r="E24" s="19"/>
      <c r="G24" s="3"/>
    </row>
    <row r="25" spans="1:7" ht="15.75" thickBot="1" x14ac:dyDescent="0.3">
      <c r="A25" s="2"/>
      <c r="B25" s="3"/>
      <c r="C25" s="3"/>
      <c r="D25" s="8"/>
      <c r="E25" s="3"/>
      <c r="F25" s="3"/>
      <c r="G25" s="3"/>
    </row>
    <row r="26" spans="1:7" ht="15.75" thickBot="1" x14ac:dyDescent="0.3">
      <c r="A26" s="2"/>
      <c r="B26" s="3"/>
      <c r="C26" s="3"/>
      <c r="D26" s="8"/>
      <c r="E26" s="3"/>
      <c r="F26" s="3"/>
      <c r="G26" s="3"/>
    </row>
    <row r="27" spans="1:7" ht="15.75" thickBot="1" x14ac:dyDescent="0.3">
      <c r="A27" s="2"/>
      <c r="B27" s="3"/>
      <c r="C27" s="3"/>
      <c r="D27" s="8"/>
      <c r="E27" s="3"/>
      <c r="F27" s="3"/>
      <c r="G27" s="3"/>
    </row>
    <row r="28" spans="1:7" ht="15.75" thickBot="1" x14ac:dyDescent="0.3">
      <c r="A28" s="2"/>
      <c r="B28" s="3"/>
      <c r="C28" s="3"/>
      <c r="D28" s="8"/>
      <c r="E28" s="3"/>
      <c r="F28" s="3"/>
      <c r="G28" s="3"/>
    </row>
    <row r="29" spans="1:7" ht="15.75" thickBot="1" x14ac:dyDescent="0.3">
      <c r="A29" s="2"/>
      <c r="B29" s="3"/>
      <c r="C29" s="3"/>
      <c r="D29" s="8"/>
      <c r="E29" s="3"/>
      <c r="F29" s="3"/>
      <c r="G29" s="3"/>
    </row>
    <row r="30" spans="1:7" ht="15.75" thickBot="1" x14ac:dyDescent="0.3">
      <c r="A30" s="2"/>
      <c r="B30" s="3"/>
      <c r="C30" s="3"/>
      <c r="D30" s="8"/>
      <c r="E30" s="3"/>
      <c r="F30" s="3"/>
      <c r="G30" s="3"/>
    </row>
    <row r="31" spans="1:7" ht="15.75" thickBot="1" x14ac:dyDescent="0.3">
      <c r="A31" s="2"/>
      <c r="B31" s="3"/>
      <c r="C31" s="3"/>
      <c r="D31" s="8"/>
      <c r="E31" s="3"/>
      <c r="F31" s="3"/>
      <c r="G31" s="3"/>
    </row>
    <row r="32" spans="1:7" ht="15.75" thickBot="1" x14ac:dyDescent="0.3">
      <c r="A32" s="2"/>
      <c r="B32" s="3"/>
      <c r="C32" s="3"/>
      <c r="D32" s="8"/>
      <c r="E32" s="3"/>
      <c r="F32" s="3"/>
      <c r="G32" s="3"/>
    </row>
    <row r="33" spans="1:7" ht="15.75" thickBot="1" x14ac:dyDescent="0.3">
      <c r="A33" s="2"/>
      <c r="B33" s="3"/>
      <c r="C33" s="3"/>
      <c r="D33" s="3"/>
      <c r="E33" s="3"/>
      <c r="F33" s="3"/>
      <c r="G33" s="3"/>
    </row>
    <row r="34" spans="1:7" ht="15.75" thickBot="1" x14ac:dyDescent="0.3">
      <c r="A34" s="2"/>
      <c r="B34" s="3"/>
      <c r="C34" s="3"/>
      <c r="D34" s="8"/>
      <c r="E34" s="3"/>
      <c r="F34" s="3"/>
      <c r="G34" s="3"/>
    </row>
    <row r="35" spans="1:7" ht="15.75" thickBot="1" x14ac:dyDescent="0.3">
      <c r="A35" s="2"/>
      <c r="B35" s="3"/>
      <c r="C35" s="3"/>
      <c r="D35" s="8"/>
      <c r="E35" s="3"/>
      <c r="F35" s="3"/>
      <c r="G35" s="3"/>
    </row>
    <row r="36" spans="1:7" x14ac:dyDescent="0.25">
      <c r="A36" s="4"/>
    </row>
    <row r="37" spans="1:7" x14ac:dyDescent="0.25">
      <c r="A37" s="5"/>
    </row>
    <row r="38" spans="1:7" x14ac:dyDescent="0.25">
      <c r="A38" s="6"/>
    </row>
    <row r="39" spans="1:7" x14ac:dyDescent="0.25">
      <c r="A39" s="6"/>
    </row>
    <row r="40" spans="1:7" x14ac:dyDescent="0.25">
      <c r="A40" s="6"/>
    </row>
  </sheetData>
  <mergeCells count="6">
    <mergeCell ref="A10:C10"/>
    <mergeCell ref="E10:F10"/>
    <mergeCell ref="A18:C18"/>
    <mergeCell ref="E18:F18"/>
    <mergeCell ref="A19:C19"/>
    <mergeCell ref="E19:F1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E27" sqref="E27"/>
    </sheetView>
  </sheetViews>
  <sheetFormatPr defaultRowHeight="15" x14ac:dyDescent="0.25"/>
  <cols>
    <col min="1" max="1" width="6.5703125" customWidth="1"/>
    <col min="2" max="2" width="8.42578125" customWidth="1"/>
    <col min="3" max="3" width="14.85546875" customWidth="1"/>
    <col min="4" max="4" width="14.7109375" customWidth="1"/>
    <col min="5" max="5" width="34.7109375" customWidth="1"/>
    <col min="6" max="6" width="13.85546875" customWidth="1"/>
  </cols>
  <sheetData>
    <row r="1" spans="1:6" ht="18.75" x14ac:dyDescent="0.3">
      <c r="A1" t="s">
        <v>30</v>
      </c>
      <c r="E1" s="20">
        <v>9045520.7400000002</v>
      </c>
    </row>
    <row r="4" spans="1:6" x14ac:dyDescent="0.25">
      <c r="A4" s="18" t="s">
        <v>28</v>
      </c>
      <c r="B4" s="18"/>
      <c r="C4" s="17"/>
      <c r="D4" s="17"/>
      <c r="E4" s="17"/>
      <c r="F4" s="18"/>
    </row>
    <row r="5" spans="1:6" ht="15.75" thickBot="1" x14ac:dyDescent="0.3"/>
    <row r="6" spans="1:6" ht="41.25" customHeight="1" thickBot="1" x14ac:dyDescent="0.3">
      <c r="A6" s="11" t="s">
        <v>0</v>
      </c>
      <c r="B6" s="12" t="s">
        <v>1</v>
      </c>
      <c r="C6" s="12" t="s">
        <v>2</v>
      </c>
      <c r="D6" s="13" t="s">
        <v>3</v>
      </c>
      <c r="E6" s="12" t="s">
        <v>4</v>
      </c>
      <c r="F6" s="12" t="s">
        <v>20</v>
      </c>
    </row>
    <row r="7" spans="1:6" ht="30" customHeight="1" thickBot="1" x14ac:dyDescent="0.3">
      <c r="A7" s="2">
        <v>600</v>
      </c>
      <c r="B7" s="3">
        <v>60014</v>
      </c>
      <c r="C7" s="3">
        <v>4270</v>
      </c>
      <c r="D7" s="8">
        <v>100000</v>
      </c>
      <c r="E7" s="3" t="s">
        <v>5</v>
      </c>
      <c r="F7" s="3" t="s">
        <v>6</v>
      </c>
    </row>
    <row r="8" spans="1:6" ht="30" customHeight="1" thickBot="1" x14ac:dyDescent="0.3">
      <c r="A8" s="2">
        <v>754</v>
      </c>
      <c r="B8" s="3">
        <v>75412</v>
      </c>
      <c r="C8" s="3">
        <v>4300</v>
      </c>
      <c r="D8" s="8">
        <v>12000</v>
      </c>
      <c r="E8" s="3" t="s">
        <v>10</v>
      </c>
      <c r="F8" s="3" t="s">
        <v>6</v>
      </c>
    </row>
    <row r="9" spans="1:6" ht="30" customHeight="1" thickBot="1" x14ac:dyDescent="0.3">
      <c r="A9" s="2">
        <v>754</v>
      </c>
      <c r="B9" s="3">
        <v>75495</v>
      </c>
      <c r="C9" s="3">
        <v>4300</v>
      </c>
      <c r="D9" s="8">
        <v>20000</v>
      </c>
      <c r="E9" s="3" t="s">
        <v>12</v>
      </c>
      <c r="F9" s="3" t="s">
        <v>6</v>
      </c>
    </row>
    <row r="10" spans="1:6" s="9" customFormat="1" ht="30" customHeight="1" thickBot="1" x14ac:dyDescent="0.3">
      <c r="A10" s="28"/>
      <c r="B10" s="29"/>
      <c r="C10" s="30"/>
      <c r="D10" s="10">
        <f>SUM(D7:D9)</f>
        <v>132000</v>
      </c>
      <c r="E10" s="28" t="s">
        <v>25</v>
      </c>
      <c r="F10" s="29"/>
    </row>
    <row r="11" spans="1:6" ht="30" customHeight="1" thickBot="1" x14ac:dyDescent="0.3">
      <c r="A11" s="11" t="s">
        <v>0</v>
      </c>
      <c r="B11" s="12" t="s">
        <v>1</v>
      </c>
      <c r="C11" s="12" t="s">
        <v>2</v>
      </c>
      <c r="D11" s="13" t="s">
        <v>3</v>
      </c>
      <c r="E11" s="12" t="s">
        <v>4</v>
      </c>
      <c r="F11" s="12" t="s">
        <v>20</v>
      </c>
    </row>
    <row r="12" spans="1:6" ht="30" customHeight="1" thickBot="1" x14ac:dyDescent="0.3">
      <c r="A12" s="2">
        <v>600</v>
      </c>
      <c r="B12" s="3">
        <v>60016</v>
      </c>
      <c r="C12" s="3">
        <v>6050</v>
      </c>
      <c r="D12" s="8">
        <v>2431535.37</v>
      </c>
      <c r="E12" s="3" t="s">
        <v>8</v>
      </c>
      <c r="F12" s="3" t="s">
        <v>7</v>
      </c>
    </row>
    <row r="13" spans="1:6" ht="30" customHeight="1" thickBot="1" x14ac:dyDescent="0.3">
      <c r="A13" s="2">
        <v>600</v>
      </c>
      <c r="B13" s="3">
        <v>60016</v>
      </c>
      <c r="C13" s="3">
        <v>6050</v>
      </c>
      <c r="D13" s="16">
        <v>1721060.23</v>
      </c>
      <c r="E13" s="3" t="s">
        <v>27</v>
      </c>
      <c r="F13" s="3" t="s">
        <v>7</v>
      </c>
    </row>
    <row r="14" spans="1:6" ht="30" customHeight="1" thickBot="1" x14ac:dyDescent="0.3">
      <c r="A14" s="2">
        <v>630</v>
      </c>
      <c r="B14" s="3">
        <v>63003</v>
      </c>
      <c r="C14" s="3">
        <v>6050</v>
      </c>
      <c r="D14" s="8">
        <v>70000</v>
      </c>
      <c r="E14" s="3" t="s">
        <v>26</v>
      </c>
      <c r="F14" s="3" t="s">
        <v>7</v>
      </c>
    </row>
    <row r="15" spans="1:6" ht="30" customHeight="1" thickBot="1" x14ac:dyDescent="0.3">
      <c r="A15" s="2">
        <v>700</v>
      </c>
      <c r="B15" s="3">
        <v>70005</v>
      </c>
      <c r="C15" s="3">
        <v>6050</v>
      </c>
      <c r="D15" s="8">
        <v>650000</v>
      </c>
      <c r="E15" s="3" t="s">
        <v>9</v>
      </c>
      <c r="F15" s="3" t="s">
        <v>7</v>
      </c>
    </row>
    <row r="16" spans="1:6" ht="30" customHeight="1" thickBot="1" x14ac:dyDescent="0.3">
      <c r="A16" s="2">
        <v>801</v>
      </c>
      <c r="B16" s="3">
        <v>80101</v>
      </c>
      <c r="C16" s="3">
        <v>6050</v>
      </c>
      <c r="D16" s="8">
        <v>800000</v>
      </c>
      <c r="E16" s="3" t="s">
        <v>14</v>
      </c>
      <c r="F16" s="3" t="s">
        <v>7</v>
      </c>
    </row>
    <row r="17" spans="1:6" ht="30" customHeight="1" thickBot="1" x14ac:dyDescent="0.3">
      <c r="A17" s="2">
        <v>921</v>
      </c>
      <c r="B17" s="3">
        <v>92109</v>
      </c>
      <c r="C17" s="3">
        <v>6050</v>
      </c>
      <c r="D17" s="8">
        <v>200000</v>
      </c>
      <c r="E17" s="3" t="s">
        <v>18</v>
      </c>
      <c r="F17" s="3" t="s">
        <v>7</v>
      </c>
    </row>
    <row r="18" spans="1:6" ht="30" customHeight="1" x14ac:dyDescent="0.25">
      <c r="A18" s="31"/>
      <c r="B18" s="32"/>
      <c r="C18" s="33"/>
      <c r="D18" s="14">
        <f>SUM(D12:D17)</f>
        <v>5872595.5999999996</v>
      </c>
      <c r="E18" s="34" t="s">
        <v>24</v>
      </c>
      <c r="F18" s="35"/>
    </row>
    <row r="19" spans="1:6" ht="30" customHeight="1" x14ac:dyDescent="0.25">
      <c r="A19" s="36"/>
      <c r="B19" s="36"/>
      <c r="C19" s="36"/>
      <c r="D19" s="15">
        <f>D18+D10</f>
        <v>6004595.5999999996</v>
      </c>
      <c r="E19" s="37" t="s">
        <v>23</v>
      </c>
      <c r="F19" s="38"/>
    </row>
    <row r="20" spans="1:6" x14ac:dyDescent="0.25">
      <c r="A20" t="s">
        <v>21</v>
      </c>
    </row>
    <row r="21" spans="1:6" x14ac:dyDescent="0.25">
      <c r="A21" t="s">
        <v>22</v>
      </c>
    </row>
    <row r="23" spans="1:6" x14ac:dyDescent="0.25">
      <c r="A23" t="s">
        <v>29</v>
      </c>
    </row>
    <row r="24" spans="1:6" ht="18.75" x14ac:dyDescent="0.3">
      <c r="E24" s="20">
        <f>E1-D19</f>
        <v>3040925.1400000006</v>
      </c>
    </row>
  </sheetData>
  <sortState xmlns:xlrd2="http://schemas.microsoft.com/office/spreadsheetml/2017/richdata2" ref="A10:F16">
    <sortCondition ref="A10"/>
  </sortState>
  <mergeCells count="6">
    <mergeCell ref="A19:C19"/>
    <mergeCell ref="E19:F19"/>
    <mergeCell ref="A10:C10"/>
    <mergeCell ref="E10:F10"/>
    <mergeCell ref="A18:C18"/>
    <mergeCell ref="E18:F18"/>
  </mergeCells>
  <pageMargins left="0.31496062992125984" right="0.11811023622047245" top="0.15748031496062992" bottom="0.15748031496062992" header="0.31496062992125984" footer="0.31496062992125984"/>
  <pageSetup paperSize="9"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abSelected="1" workbookViewId="0">
      <selection activeCell="A2" sqref="A2"/>
    </sheetView>
  </sheetViews>
  <sheetFormatPr defaultRowHeight="15" x14ac:dyDescent="0.25"/>
  <cols>
    <col min="4" max="4" width="15.28515625" customWidth="1"/>
    <col min="5" max="5" width="32.28515625" customWidth="1"/>
  </cols>
  <sheetData>
    <row r="1" spans="1:6" ht="18.75" x14ac:dyDescent="0.3">
      <c r="A1" t="s">
        <v>50</v>
      </c>
      <c r="E1" s="20">
        <v>5472460.5099999998</v>
      </c>
    </row>
    <row r="2" spans="1:6" x14ac:dyDescent="0.25">
      <c r="A2" s="18" t="s">
        <v>51</v>
      </c>
      <c r="B2" s="18"/>
      <c r="C2" s="17"/>
      <c r="D2" s="17"/>
      <c r="E2" s="17"/>
      <c r="F2" s="18"/>
    </row>
    <row r="3" spans="1:6" ht="15.75" thickBot="1" x14ac:dyDescent="0.3"/>
    <row r="4" spans="1:6" ht="27" customHeight="1" thickBot="1" x14ac:dyDescent="0.3">
      <c r="A4" s="11" t="s">
        <v>0</v>
      </c>
      <c r="B4" s="12" t="s">
        <v>1</v>
      </c>
      <c r="C4" s="12" t="s">
        <v>2</v>
      </c>
      <c r="D4" s="13" t="s">
        <v>3</v>
      </c>
      <c r="E4" s="12" t="s">
        <v>4</v>
      </c>
      <c r="F4" s="12" t="s">
        <v>20</v>
      </c>
    </row>
    <row r="5" spans="1:6" ht="15.75" thickBot="1" x14ac:dyDescent="0.3">
      <c r="A5" s="22">
        <v>753</v>
      </c>
      <c r="B5" s="23">
        <v>75023</v>
      </c>
      <c r="C5" s="23">
        <v>4210</v>
      </c>
      <c r="D5" s="24">
        <v>10000</v>
      </c>
      <c r="E5" s="23" t="s">
        <v>33</v>
      </c>
      <c r="F5" s="23" t="s">
        <v>6</v>
      </c>
    </row>
    <row r="6" spans="1:6" ht="15.75" thickBot="1" x14ac:dyDescent="0.3">
      <c r="A6" s="22">
        <v>754</v>
      </c>
      <c r="B6" s="23">
        <v>75421</v>
      </c>
      <c r="C6" s="23"/>
      <c r="D6" s="24">
        <v>50000</v>
      </c>
      <c r="E6" s="23" t="s">
        <v>11</v>
      </c>
      <c r="F6" s="23" t="s">
        <v>6</v>
      </c>
    </row>
    <row r="7" spans="1:6" ht="15.75" thickBot="1" x14ac:dyDescent="0.3">
      <c r="A7" s="22">
        <v>801</v>
      </c>
      <c r="B7" s="23">
        <v>80101</v>
      </c>
      <c r="C7" s="23">
        <v>4270</v>
      </c>
      <c r="D7" s="24">
        <v>85000</v>
      </c>
      <c r="E7" s="23" t="s">
        <v>40</v>
      </c>
      <c r="F7" s="23" t="s">
        <v>6</v>
      </c>
    </row>
    <row r="8" spans="1:6" ht="15.75" thickBot="1" x14ac:dyDescent="0.3">
      <c r="A8" s="22">
        <v>801</v>
      </c>
      <c r="B8" s="23">
        <v>80104</v>
      </c>
      <c r="C8" s="23">
        <v>4270</v>
      </c>
      <c r="D8" s="24">
        <v>15000</v>
      </c>
      <c r="E8" s="23" t="s">
        <v>38</v>
      </c>
      <c r="F8" s="23" t="s">
        <v>6</v>
      </c>
    </row>
    <row r="9" spans="1:6" ht="15.75" thickBot="1" x14ac:dyDescent="0.3">
      <c r="A9" s="22">
        <v>801</v>
      </c>
      <c r="B9" s="23">
        <v>80104</v>
      </c>
      <c r="C9" s="23">
        <v>4270</v>
      </c>
      <c r="D9" s="24">
        <v>48000</v>
      </c>
      <c r="E9" s="23" t="s">
        <v>39</v>
      </c>
      <c r="F9" s="23" t="s">
        <v>6</v>
      </c>
    </row>
    <row r="10" spans="1:6" ht="26.25" thickBot="1" x14ac:dyDescent="0.3">
      <c r="A10" s="22">
        <v>801</v>
      </c>
      <c r="B10" s="23">
        <v>80104</v>
      </c>
      <c r="C10" s="23" t="s">
        <v>43</v>
      </c>
      <c r="D10" s="24" t="s">
        <v>41</v>
      </c>
      <c r="E10" s="23" t="s">
        <v>42</v>
      </c>
      <c r="F10" s="23" t="s">
        <v>6</v>
      </c>
    </row>
    <row r="11" spans="1:6" ht="26.25" thickBot="1" x14ac:dyDescent="0.3">
      <c r="A11" s="22">
        <v>851</v>
      </c>
      <c r="B11" s="23" t="s">
        <v>34</v>
      </c>
      <c r="C11" s="23"/>
      <c r="D11" s="24">
        <v>297508.65999999997</v>
      </c>
      <c r="E11" s="23" t="s">
        <v>35</v>
      </c>
      <c r="F11" s="23" t="s">
        <v>6</v>
      </c>
    </row>
    <row r="12" spans="1:6" ht="26.25" thickBot="1" x14ac:dyDescent="0.3">
      <c r="A12" s="22">
        <v>855</v>
      </c>
      <c r="B12" s="23">
        <v>85508</v>
      </c>
      <c r="C12" s="23">
        <v>4330</v>
      </c>
      <c r="D12" s="24">
        <v>95000</v>
      </c>
      <c r="E12" s="23" t="s">
        <v>15</v>
      </c>
      <c r="F12" s="23" t="s">
        <v>6</v>
      </c>
    </row>
    <row r="13" spans="1:6" ht="15.75" thickBot="1" x14ac:dyDescent="0.3">
      <c r="A13" s="22">
        <v>900</v>
      </c>
      <c r="B13" s="23">
        <v>90004</v>
      </c>
      <c r="C13" s="23">
        <v>4300</v>
      </c>
      <c r="D13" s="24">
        <v>530000</v>
      </c>
      <c r="E13" s="23" t="s">
        <v>17</v>
      </c>
      <c r="F13" s="23" t="s">
        <v>6</v>
      </c>
    </row>
    <row r="14" spans="1:6" ht="15.75" thickBot="1" x14ac:dyDescent="0.3">
      <c r="A14" s="22">
        <v>900</v>
      </c>
      <c r="B14" s="23">
        <v>90005</v>
      </c>
      <c r="C14" s="23">
        <v>4300</v>
      </c>
      <c r="D14" s="24">
        <v>25000</v>
      </c>
      <c r="E14" s="23" t="s">
        <v>45</v>
      </c>
      <c r="F14" s="23" t="s">
        <v>6</v>
      </c>
    </row>
    <row r="15" spans="1:6" ht="15.75" thickBot="1" x14ac:dyDescent="0.3">
      <c r="A15" s="22">
        <v>900</v>
      </c>
      <c r="B15" s="23">
        <v>90005</v>
      </c>
      <c r="C15" s="23">
        <v>4390</v>
      </c>
      <c r="D15" s="24">
        <v>200000</v>
      </c>
      <c r="E15" s="23" t="s">
        <v>46</v>
      </c>
      <c r="F15" s="23" t="s">
        <v>6</v>
      </c>
    </row>
    <row r="16" spans="1:6" ht="26.25" thickBot="1" x14ac:dyDescent="0.3">
      <c r="A16" s="22">
        <v>900</v>
      </c>
      <c r="B16" s="23">
        <v>90015</v>
      </c>
      <c r="C16" s="23">
        <v>4300</v>
      </c>
      <c r="D16" s="24">
        <v>180000</v>
      </c>
      <c r="E16" s="23" t="s">
        <v>44</v>
      </c>
      <c r="F16" s="23" t="s">
        <v>6</v>
      </c>
    </row>
    <row r="17" spans="1:6" ht="16.5" thickBot="1" x14ac:dyDescent="0.3">
      <c r="A17" s="28"/>
      <c r="B17" s="29"/>
      <c r="C17" s="30"/>
      <c r="D17" s="10">
        <f>SUM(D5:D16)</f>
        <v>1535508.66</v>
      </c>
      <c r="E17" s="28" t="s">
        <v>25</v>
      </c>
      <c r="F17" s="29"/>
    </row>
    <row r="18" spans="1:6" ht="29.25" customHeight="1" thickBot="1" x14ac:dyDescent="0.3">
      <c r="A18" s="11" t="s">
        <v>0</v>
      </c>
      <c r="B18" s="12" t="s">
        <v>1</v>
      </c>
      <c r="C18" s="12" t="s">
        <v>2</v>
      </c>
      <c r="D18" s="13" t="s">
        <v>3</v>
      </c>
      <c r="E18" s="12" t="s">
        <v>4</v>
      </c>
      <c r="F18" s="12" t="s">
        <v>20</v>
      </c>
    </row>
    <row r="19" spans="1:6" ht="39" thickBot="1" x14ac:dyDescent="0.3">
      <c r="A19" s="22">
        <v>600</v>
      </c>
      <c r="B19" s="23">
        <v>60016</v>
      </c>
      <c r="C19" s="23">
        <v>6050</v>
      </c>
      <c r="D19" s="24">
        <v>200000</v>
      </c>
      <c r="E19" s="23" t="s">
        <v>48</v>
      </c>
      <c r="F19" s="3" t="s">
        <v>7</v>
      </c>
    </row>
    <row r="20" spans="1:6" ht="84.75" customHeight="1" thickBot="1" x14ac:dyDescent="0.3">
      <c r="A20" s="22">
        <v>600</v>
      </c>
      <c r="B20" s="23">
        <v>60016</v>
      </c>
      <c r="C20" s="23">
        <v>6050</v>
      </c>
      <c r="D20" s="25">
        <v>40000</v>
      </c>
      <c r="E20" s="23" t="s">
        <v>47</v>
      </c>
      <c r="F20" s="3" t="s">
        <v>7</v>
      </c>
    </row>
    <row r="21" spans="1:6" ht="15.75" thickBot="1" x14ac:dyDescent="0.3">
      <c r="A21" s="22">
        <v>600</v>
      </c>
      <c r="B21" s="23">
        <v>60016</v>
      </c>
      <c r="C21" s="23">
        <v>6050</v>
      </c>
      <c r="D21" s="26">
        <v>30000</v>
      </c>
      <c r="E21" s="23" t="s">
        <v>31</v>
      </c>
      <c r="F21" s="3" t="s">
        <v>7</v>
      </c>
    </row>
    <row r="22" spans="1:6" ht="26.25" thickBot="1" x14ac:dyDescent="0.3">
      <c r="A22" s="22">
        <v>600</v>
      </c>
      <c r="B22" s="23">
        <v>60016</v>
      </c>
      <c r="C22" s="23">
        <v>6050</v>
      </c>
      <c r="D22" s="27">
        <v>80000</v>
      </c>
      <c r="E22" s="23" t="s">
        <v>32</v>
      </c>
      <c r="F22" s="3" t="s">
        <v>7</v>
      </c>
    </row>
    <row r="23" spans="1:6" ht="15.75" thickBot="1" x14ac:dyDescent="0.3">
      <c r="A23" s="22">
        <v>753</v>
      </c>
      <c r="B23" s="23">
        <v>75023</v>
      </c>
      <c r="C23" s="23">
        <v>6060</v>
      </c>
      <c r="D23" s="24">
        <v>50000</v>
      </c>
      <c r="E23" s="23" t="s">
        <v>36</v>
      </c>
      <c r="F23" s="3" t="s">
        <v>7</v>
      </c>
    </row>
    <row r="24" spans="1:6" ht="15.75" thickBot="1" x14ac:dyDescent="0.3">
      <c r="A24" s="22">
        <v>754</v>
      </c>
      <c r="B24" s="23">
        <v>75495</v>
      </c>
      <c r="C24" s="23">
        <v>6050</v>
      </c>
      <c r="D24" s="24">
        <v>70000</v>
      </c>
      <c r="E24" s="23" t="s">
        <v>13</v>
      </c>
      <c r="F24" s="21" t="s">
        <v>7</v>
      </c>
    </row>
    <row r="25" spans="1:6" ht="26.25" thickBot="1" x14ac:dyDescent="0.3">
      <c r="A25" s="22">
        <v>801</v>
      </c>
      <c r="B25" s="23">
        <v>80101</v>
      </c>
      <c r="C25" s="23">
        <v>6050</v>
      </c>
      <c r="D25" s="24">
        <v>90000</v>
      </c>
      <c r="E25" s="23" t="s">
        <v>37</v>
      </c>
      <c r="F25" s="21" t="s">
        <v>7</v>
      </c>
    </row>
    <row r="26" spans="1:6" ht="26.25" thickBot="1" x14ac:dyDescent="0.3">
      <c r="A26" s="22">
        <v>900</v>
      </c>
      <c r="B26" s="23">
        <v>90005</v>
      </c>
      <c r="C26" s="23">
        <v>6230</v>
      </c>
      <c r="D26" s="24">
        <v>200000</v>
      </c>
      <c r="E26" s="23" t="s">
        <v>16</v>
      </c>
      <c r="F26" s="21" t="s">
        <v>7</v>
      </c>
    </row>
    <row r="27" spans="1:6" ht="15.75" thickBot="1" x14ac:dyDescent="0.3">
      <c r="A27" s="22">
        <v>926</v>
      </c>
      <c r="B27" s="23">
        <v>92601</v>
      </c>
      <c r="C27" s="23">
        <v>6050</v>
      </c>
      <c r="D27" s="24">
        <v>40000</v>
      </c>
      <c r="E27" s="23" t="s">
        <v>19</v>
      </c>
      <c r="F27" s="21" t="s">
        <v>7</v>
      </c>
    </row>
    <row r="28" spans="1:6" ht="15.75" x14ac:dyDescent="0.25">
      <c r="A28" s="31"/>
      <c r="B28" s="32"/>
      <c r="C28" s="33"/>
      <c r="D28" s="14">
        <f>SUM(D19:D27)</f>
        <v>800000</v>
      </c>
      <c r="E28" s="34" t="s">
        <v>24</v>
      </c>
      <c r="F28" s="35"/>
    </row>
    <row r="29" spans="1:6" ht="15.75" x14ac:dyDescent="0.25">
      <c r="A29" s="36"/>
      <c r="B29" s="36"/>
      <c r="C29" s="36"/>
      <c r="D29" s="15">
        <f>D28+D17</f>
        <v>2335508.66</v>
      </c>
      <c r="E29" s="37" t="s">
        <v>23</v>
      </c>
      <c r="F29" s="38"/>
    </row>
    <row r="30" spans="1:6" x14ac:dyDescent="0.25">
      <c r="A30" t="s">
        <v>21</v>
      </c>
    </row>
    <row r="31" spans="1:6" x14ac:dyDescent="0.25">
      <c r="A31" t="s">
        <v>22</v>
      </c>
    </row>
    <row r="33" spans="1:5" x14ac:dyDescent="0.25">
      <c r="A33" t="s">
        <v>49</v>
      </c>
    </row>
    <row r="34" spans="1:5" x14ac:dyDescent="0.25">
      <c r="E34" s="19">
        <f>E1-D29</f>
        <v>3136951.8499999996</v>
      </c>
    </row>
  </sheetData>
  <mergeCells count="6">
    <mergeCell ref="A17:C17"/>
    <mergeCell ref="E17:F17"/>
    <mergeCell ref="A28:C28"/>
    <mergeCell ref="E28:F28"/>
    <mergeCell ref="A29:C29"/>
    <mergeCell ref="E29:F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2021-05-07T11:05:45Z</cp:lastPrinted>
  <dcterms:created xsi:type="dcterms:W3CDTF">2021-04-27T05:48:16Z</dcterms:created>
  <dcterms:modified xsi:type="dcterms:W3CDTF">2021-05-07T11:28:46Z</dcterms:modified>
</cp:coreProperties>
</file>